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\Desktop\2024년 업무추진비 집행내역\"/>
    </mc:Choice>
  </mc:AlternateContent>
  <xr:revisionPtr revIDLastSave="0" documentId="13_ncr:1_{72A779A1-2308-4337-BF40-9C4B2248B5D2}" xr6:coauthVersionLast="47" xr6:coauthVersionMax="47" xr10:uidLastSave="{00000000-0000-0000-0000-000000000000}"/>
  <bookViews>
    <workbookView xWindow="0" yWindow="1170" windowWidth="28800" windowHeight="12960" xr2:uid="{15AE0BD1-3B9E-48CC-BD3E-3406E4C69053}"/>
  </bookViews>
  <sheets>
    <sheet name="6월" sheetId="5" r:id="rId1"/>
    <sheet name="7월" sheetId="6" r:id="rId2"/>
    <sheet name="8월" sheetId="7" r:id="rId3"/>
    <sheet name="9월" sheetId="8" r:id="rId4"/>
    <sheet name="10월" sheetId="9" r:id="rId5"/>
    <sheet name="11월" sheetId="10" r:id="rId6"/>
    <sheet name="12월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0" l="1"/>
  <c r="G8" i="9"/>
  <c r="G6" i="8"/>
  <c r="G5" i="7"/>
  <c r="G5" i="6"/>
  <c r="G15" i="11"/>
  <c r="G6" i="5"/>
</calcChain>
</file>

<file path=xl/sharedStrings.xml><?xml version="1.0" encoding="utf-8"?>
<sst xmlns="http://schemas.openxmlformats.org/spreadsheetml/2006/main" count="274" uniqueCount="113">
  <si>
    <t>집행용도</t>
  </si>
  <si>
    <t>김해연구원 업무협의 간담회 후 참석자 급식 제공</t>
  </si>
  <si>
    <t>김해연구원 개원식 준비 간담회 후 참석자 급식 제공</t>
  </si>
  <si>
    <t>김해연구원 포럼 준비 간담회 후 참석자 급식 제공</t>
  </si>
  <si>
    <t>포럼 준비 간담회 후 참석자 급식 제공</t>
  </si>
  <si>
    <t>유관기관 업무 협의 후 참석자 급식 제공</t>
  </si>
  <si>
    <t>업무협의 간담회 후 참석자 급식 제공</t>
  </si>
  <si>
    <t>포럼 개최를 위한 간담회 후 참석자 급식 제공</t>
  </si>
  <si>
    <t>김해연구원-위네바 교육대학 업무협약 기념품 제공</t>
  </si>
  <si>
    <t>연구과제 언론 브리핑 후 참석자 급식 제공</t>
  </si>
  <si>
    <t>연구원 업무 홍보용 특산품 구입</t>
  </si>
  <si>
    <t>업무추진 논의 간담회 참석자 및 관계자 급식제공</t>
  </si>
  <si>
    <t>현안업무 추진을 위한 간담회 후 참석자 급식제공</t>
  </si>
  <si>
    <t>김해연구원 추진 업무 보고 및 협의 후 관계자 급식 제공</t>
  </si>
  <si>
    <t>연구과제 수행을 위한 간담회 후 관계자 급식 제공</t>
  </si>
  <si>
    <t>연구과제 추진 협의 후 참석자 급식제공</t>
  </si>
  <si>
    <t>업무협조를 위한 간담회 후 유관기관 관계자 급식제공</t>
  </si>
  <si>
    <t>연구 협조를 위한 유관기관과 간담회 후 참석자 급식 제공</t>
  </si>
  <si>
    <t>학회 공동주최 관련 간담회 후 관계자 급식 제공</t>
  </si>
  <si>
    <t>연구과제 추진 논의 간담회 참석자 급식 제공</t>
  </si>
  <si>
    <t>연구자문위원회 업무 협의 후 관계자 급식 제공</t>
  </si>
  <si>
    <t>학회 공동주최 관련 회의 후 관계자 급식 제공</t>
  </si>
  <si>
    <t>후기학술대회 공동주최 관련 간담회 후 관계자 급식 제공</t>
  </si>
  <si>
    <t>진영 농공단지 관계자 간담회 개최 후 관계자 급식 제공</t>
  </si>
  <si>
    <t xml:space="preserve">전국 대도시연구원협의회 회의 참석자 및 관계자 급식제공 </t>
  </si>
  <si>
    <t>연구원 협업 관련 회의 후 관계자 급식 제공</t>
  </si>
  <si>
    <t>도시회복력 정책 도입 관련 교육 수강 및 업무 연찬을 위한 급식 제공</t>
  </si>
  <si>
    <t>연구과제 수행 협조를 위한 유관기관과 간담회 후 참석자 급식 제공</t>
  </si>
  <si>
    <t>유관기관과 업무 협조 관련 간담회 후 참석자 급식 제공</t>
  </si>
  <si>
    <t>수탁과제 회의에 따른 급식 제공</t>
  </si>
  <si>
    <t>연구과제 추진을 위한 간담회 후 관계자 급식 제공</t>
  </si>
  <si>
    <t>사용자</t>
    <phoneticPr fontId="1" type="noConversion"/>
  </si>
  <si>
    <t>대상인원(명)</t>
    <phoneticPr fontId="1" type="noConversion"/>
  </si>
  <si>
    <t>2024-06-10</t>
    <phoneticPr fontId="1" type="noConversion"/>
  </si>
  <si>
    <t>김재원</t>
    <phoneticPr fontId="1" type="noConversion"/>
  </si>
  <si>
    <t>원장</t>
    <phoneticPr fontId="1" type="noConversion"/>
  </si>
  <si>
    <t>2024-06-11</t>
    <phoneticPr fontId="1" type="noConversion"/>
  </si>
  <si>
    <t>승인일자</t>
    <phoneticPr fontId="1" type="noConversion"/>
  </si>
  <si>
    <t>사용처</t>
    <phoneticPr fontId="1" type="noConversion"/>
  </si>
  <si>
    <t>결제방법</t>
    <phoneticPr fontId="1" type="noConversion"/>
  </si>
  <si>
    <t>카드</t>
    <phoneticPr fontId="1" type="noConversion"/>
  </si>
  <si>
    <t>정림</t>
    <phoneticPr fontId="1" type="noConversion"/>
  </si>
  <si>
    <t>주촌마당</t>
    <phoneticPr fontId="1" type="noConversion"/>
  </si>
  <si>
    <t>공동연구과제 회의 후 관계자 급식 제공</t>
  </si>
  <si>
    <t>사용금액(원)</t>
    <phoneticPr fontId="1" type="noConversion"/>
  </si>
  <si>
    <t>부서•직책</t>
    <phoneticPr fontId="1" type="noConversion"/>
  </si>
  <si>
    <t>2024-06-20</t>
    <phoneticPr fontId="1" type="noConversion"/>
  </si>
  <si>
    <t>2024-07-25</t>
    <phoneticPr fontId="1" type="noConversion"/>
  </si>
  <si>
    <t>오가네족발</t>
    <phoneticPr fontId="1" type="noConversion"/>
  </si>
  <si>
    <t>2024-07-31</t>
    <phoneticPr fontId="1" type="noConversion"/>
  </si>
  <si>
    <t>정지은</t>
    <phoneticPr fontId="1" type="noConversion"/>
  </si>
  <si>
    <t>경영지원팀장</t>
    <phoneticPr fontId="1" type="noConversion"/>
  </si>
  <si>
    <t>2024-08-13</t>
    <phoneticPr fontId="1" type="noConversion"/>
  </si>
  <si>
    <t>하수진보배밥상</t>
    <phoneticPr fontId="1" type="noConversion"/>
  </si>
  <si>
    <t>2024-08-28</t>
    <phoneticPr fontId="1" type="noConversion"/>
  </si>
  <si>
    <t>국시한그릇</t>
    <phoneticPr fontId="1" type="noConversion"/>
  </si>
  <si>
    <t>2024-09-02</t>
    <phoneticPr fontId="1" type="noConversion"/>
  </si>
  <si>
    <t>김덕규과자점</t>
    <phoneticPr fontId="1" type="noConversion"/>
  </si>
  <si>
    <t>2024-09-05</t>
    <phoneticPr fontId="1" type="noConversion"/>
  </si>
  <si>
    <t>김해통큰장어</t>
    <phoneticPr fontId="1" type="noConversion"/>
  </si>
  <si>
    <t>실장</t>
    <phoneticPr fontId="1" type="noConversion"/>
  </si>
  <si>
    <t>김태문</t>
    <phoneticPr fontId="1" type="noConversion"/>
  </si>
  <si>
    <t>대동헌추어탕</t>
    <phoneticPr fontId="1" type="noConversion"/>
  </si>
  <si>
    <t>2024-10-02</t>
    <phoneticPr fontId="1" type="noConversion"/>
  </si>
  <si>
    <t>한우1번가</t>
    <phoneticPr fontId="1" type="noConversion"/>
  </si>
  <si>
    <t>2024-10-14</t>
    <phoneticPr fontId="1" type="noConversion"/>
  </si>
  <si>
    <t>경화춘</t>
    <phoneticPr fontId="1" type="noConversion"/>
  </si>
  <si>
    <t>2024-10-17</t>
    <phoneticPr fontId="1" type="noConversion"/>
  </si>
  <si>
    <t>가람생복</t>
    <phoneticPr fontId="1" type="noConversion"/>
  </si>
  <si>
    <t>2024-10-18</t>
    <phoneticPr fontId="1" type="noConversion"/>
  </si>
  <si>
    <t>원조생선구이전문</t>
    <phoneticPr fontId="1" type="noConversion"/>
  </si>
  <si>
    <t>2024-10-24</t>
    <phoneticPr fontId="1" type="noConversion"/>
  </si>
  <si>
    <t>2024-11-04</t>
    <phoneticPr fontId="1" type="noConversion"/>
  </si>
  <si>
    <t>2024-11-05</t>
    <phoneticPr fontId="1" type="noConversion"/>
  </si>
  <si>
    <t>꽃마실</t>
    <phoneticPr fontId="1" type="noConversion"/>
  </si>
  <si>
    <t>2024-11-11</t>
    <phoneticPr fontId="1" type="noConversion"/>
  </si>
  <si>
    <t>2024-11-13</t>
    <phoneticPr fontId="1" type="noConversion"/>
  </si>
  <si>
    <t>2024-11-12</t>
    <phoneticPr fontId="1" type="noConversion"/>
  </si>
  <si>
    <t>2024-11-20</t>
    <phoneticPr fontId="1" type="noConversion"/>
  </si>
  <si>
    <t>부산오징어</t>
    <phoneticPr fontId="1" type="noConversion"/>
  </si>
  <si>
    <t>2024-11-25</t>
    <phoneticPr fontId="1" type="noConversion"/>
  </si>
  <si>
    <t>2024-12-02</t>
    <phoneticPr fontId="1" type="noConversion"/>
  </si>
  <si>
    <t>2024-12-04</t>
    <phoneticPr fontId="1" type="noConversion"/>
  </si>
  <si>
    <t>신라가든</t>
    <phoneticPr fontId="1" type="noConversion"/>
  </si>
  <si>
    <t>2024-12-11</t>
    <phoneticPr fontId="1" type="noConversion"/>
  </si>
  <si>
    <t>압구정화로구이</t>
    <phoneticPr fontId="1" type="noConversion"/>
  </si>
  <si>
    <t>2024-12-13</t>
    <phoneticPr fontId="1" type="noConversion"/>
  </si>
  <si>
    <t>암소마당</t>
    <phoneticPr fontId="1" type="noConversion"/>
  </si>
  <si>
    <t>2024-12-17</t>
    <phoneticPr fontId="1" type="noConversion"/>
  </si>
  <si>
    <t>2024-12-18</t>
    <phoneticPr fontId="1" type="noConversion"/>
  </si>
  <si>
    <t>넓은뜰</t>
    <phoneticPr fontId="1" type="noConversion"/>
  </si>
  <si>
    <t>김해축협산들애</t>
    <phoneticPr fontId="1" type="noConversion"/>
  </si>
  <si>
    <t>2024-12-19</t>
    <phoneticPr fontId="1" type="noConversion"/>
  </si>
  <si>
    <t>2024-12-23</t>
    <phoneticPr fontId="1" type="noConversion"/>
  </si>
  <si>
    <t>갈매기대도</t>
    <phoneticPr fontId="1" type="noConversion"/>
  </si>
  <si>
    <t>2024-12-27</t>
    <phoneticPr fontId="1" type="noConversion"/>
  </si>
  <si>
    <t>2024-12-27(석식)</t>
    <phoneticPr fontId="1" type="noConversion"/>
  </si>
  <si>
    <t>왕능청과</t>
    <phoneticPr fontId="1" type="noConversion"/>
  </si>
  <si>
    <t>2024-09-10</t>
    <phoneticPr fontId="1" type="noConversion"/>
  </si>
  <si>
    <t>경영지원실장</t>
    <phoneticPr fontId="1" type="noConversion"/>
  </si>
  <si>
    <t>2025년 포럼 운영 관련 회의 후 관계자 급식 제공</t>
    <phoneticPr fontId="1" type="noConversion"/>
  </si>
  <si>
    <t>2024-12-30</t>
    <phoneticPr fontId="1" type="noConversion"/>
  </si>
  <si>
    <t>동해아구찜</t>
    <phoneticPr fontId="1" type="noConversion"/>
  </si>
  <si>
    <t>합계</t>
    <phoneticPr fontId="1" type="noConversion"/>
  </si>
  <si>
    <t>2024년 (재)김해연구원 업무추진비 집행내역(6월)</t>
    <phoneticPr fontId="1" type="noConversion"/>
  </si>
  <si>
    <t>2024년 (재)김해연구원 업무추진비 집행내역(7월)</t>
    <phoneticPr fontId="1" type="noConversion"/>
  </si>
  <si>
    <t>2024년 (재)김해연구원 업무추진비 집행내역(12월)</t>
    <phoneticPr fontId="1" type="noConversion"/>
  </si>
  <si>
    <t>2024년 (재)김해연구원 업무추진비 집행내역(11월)</t>
    <phoneticPr fontId="1" type="noConversion"/>
  </si>
  <si>
    <t>2024년 (재)김해연구원 업무추진비 집행내역(10월)</t>
    <phoneticPr fontId="1" type="noConversion"/>
  </si>
  <si>
    <t>2024년 (재)김해연구원 업무추진비 집행내역(9월)</t>
    <phoneticPr fontId="1" type="noConversion"/>
  </si>
  <si>
    <t>2024년 (재)김해연구원 업무추진비 집행내역(8월)</t>
    <phoneticPr fontId="1" type="noConversion"/>
  </si>
  <si>
    <t>2024-12-27(중식)</t>
    <phoneticPr fontId="1" type="noConversion"/>
  </si>
  <si>
    <t>내년도 업무 추진을 위한 연구과제 협의 후 관계자 급식 제공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</si>
</sst>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color rgb="FF000000"/>
      <name val="Tahoma"/>
      <family val="2"/>
    </font>
    <font>
      <b/>
      <sz val="18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sz val="11"/>
      <color rgb="FF222530"/>
      <name val="맑은 고딕"/>
      <family val="3"/>
      <charset val="129"/>
      <scheme val="minor"/>
    </font>
    <font>
      <b/>
      <sz val="11"/>
      <color rgb="FF22253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69696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right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4" borderId="7" xfId="0" applyFont="1" applyFill="1" applyBorder="1">
      <alignment vertical="center"/>
    </xf>
    <xf numFmtId="3" fontId="10" fillId="4" borderId="7" xfId="0" applyNumberFormat="1" applyFont="1" applyFill="1" applyBorder="1">
      <alignment vertical="center"/>
    </xf>
    <xf numFmtId="0" fontId="10" fillId="4" borderId="10" xfId="0" applyFont="1" applyFill="1" applyBorder="1">
      <alignment vertical="center"/>
    </xf>
    <xf numFmtId="49" fontId="8" fillId="4" borderId="11" xfId="0" applyNumberFormat="1" applyFont="1" applyFill="1" applyBorder="1" applyAlignment="1">
      <alignment horizontal="center" vertical="center"/>
    </xf>
    <xf numFmtId="49" fontId="8" fillId="4" borderId="8" xfId="0" applyNumberFormat="1" applyFont="1" applyFill="1" applyBorder="1" applyAlignment="1">
      <alignment horizontal="center" vertical="center"/>
    </xf>
    <xf numFmtId="49" fontId="8" fillId="4" borderId="9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</cellXfs>
  <cellStyles count="5">
    <cellStyle name="쉼표 [0] 10" xfId="3" xr:uid="{E0187F43-2C96-450A-A7D1-DC4AF9934560}"/>
    <cellStyle name="표준" xfId="0" builtinId="0"/>
    <cellStyle name="표준 2" xfId="2" xr:uid="{D6D1753E-D1BD-4929-945E-A46ACEEE8466}"/>
    <cellStyle name="표준 3" xfId="4" xr:uid="{CDAA4B7C-76FD-4F76-8CB6-1D54FF615726}"/>
    <cellStyle name="표준 6" xfId="1" xr:uid="{CF692A0B-5A9A-4B7C-A2A8-E01904AB8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5BA6-E5FD-4EE9-958A-9058693D31B2}">
  <dimension ref="A1:H6"/>
  <sheetViews>
    <sheetView tabSelected="1" workbookViewId="0">
      <selection sqref="A1:H1"/>
    </sheetView>
  </sheetViews>
  <sheetFormatPr defaultRowHeight="16.5" x14ac:dyDescent="0.3"/>
  <cols>
    <col min="1" max="1" width="13" customWidth="1"/>
    <col min="3" max="3" width="16.625" customWidth="1"/>
    <col min="4" max="4" width="17.125" customWidth="1"/>
    <col min="5" max="5" width="58.625" customWidth="1"/>
    <col min="6" max="7" width="12.625" bestFit="1" customWidth="1"/>
    <col min="8" max="8" width="9.25" bestFit="1" customWidth="1"/>
  </cols>
  <sheetData>
    <row r="1" spans="1:8" s="1" customFormat="1" ht="30" customHeight="1" thickBot="1" x14ac:dyDescent="0.35">
      <c r="A1" s="27" t="s">
        <v>104</v>
      </c>
      <c r="B1" s="27"/>
      <c r="C1" s="27"/>
      <c r="D1" s="27"/>
      <c r="E1" s="27"/>
      <c r="F1" s="27"/>
      <c r="G1" s="27"/>
      <c r="H1" s="27"/>
    </row>
    <row r="2" spans="1:8" s="2" customFormat="1" x14ac:dyDescent="0.3">
      <c r="A2" s="17" t="s">
        <v>45</v>
      </c>
      <c r="B2" s="18" t="s">
        <v>31</v>
      </c>
      <c r="C2" s="18" t="s">
        <v>37</v>
      </c>
      <c r="D2" s="18" t="s">
        <v>38</v>
      </c>
      <c r="E2" s="18" t="s">
        <v>0</v>
      </c>
      <c r="F2" s="19" t="s">
        <v>32</v>
      </c>
      <c r="G2" s="18" t="s">
        <v>44</v>
      </c>
      <c r="H2" s="20" t="s">
        <v>39</v>
      </c>
    </row>
    <row r="3" spans="1:8" s="2" customFormat="1" x14ac:dyDescent="0.3">
      <c r="A3" s="10" t="s">
        <v>35</v>
      </c>
      <c r="B3" s="3" t="s">
        <v>34</v>
      </c>
      <c r="C3" s="3" t="s">
        <v>33</v>
      </c>
      <c r="D3" s="3" t="s">
        <v>41</v>
      </c>
      <c r="E3" s="4" t="s">
        <v>1</v>
      </c>
      <c r="F3" s="5">
        <v>9</v>
      </c>
      <c r="G3" s="6">
        <v>180000</v>
      </c>
      <c r="H3" s="11" t="s">
        <v>40</v>
      </c>
    </row>
    <row r="4" spans="1:8" s="2" customFormat="1" x14ac:dyDescent="0.3">
      <c r="A4" s="10" t="s">
        <v>35</v>
      </c>
      <c r="B4" s="3" t="s">
        <v>34</v>
      </c>
      <c r="C4" s="3" t="s">
        <v>36</v>
      </c>
      <c r="D4" s="3" t="s">
        <v>42</v>
      </c>
      <c r="E4" s="4" t="s">
        <v>2</v>
      </c>
      <c r="F4" s="5">
        <v>15</v>
      </c>
      <c r="G4" s="6">
        <v>180000</v>
      </c>
      <c r="H4" s="11" t="s">
        <v>40</v>
      </c>
    </row>
    <row r="5" spans="1:8" s="2" customFormat="1" x14ac:dyDescent="0.3">
      <c r="A5" s="10" t="s">
        <v>35</v>
      </c>
      <c r="B5" s="3" t="s">
        <v>34</v>
      </c>
      <c r="C5" s="3" t="s">
        <v>46</v>
      </c>
      <c r="D5" s="3" t="s">
        <v>41</v>
      </c>
      <c r="E5" s="4" t="s">
        <v>3</v>
      </c>
      <c r="F5" s="5">
        <v>9</v>
      </c>
      <c r="G5" s="6">
        <v>180000</v>
      </c>
      <c r="H5" s="11" t="s">
        <v>40</v>
      </c>
    </row>
    <row r="6" spans="1:8" ht="17.25" thickBot="1" x14ac:dyDescent="0.35">
      <c r="A6" s="24" t="s">
        <v>103</v>
      </c>
      <c r="B6" s="25"/>
      <c r="C6" s="25"/>
      <c r="D6" s="25"/>
      <c r="E6" s="21"/>
      <c r="F6" s="21"/>
      <c r="G6" s="22">
        <f>SUM(G3:G5)</f>
        <v>540000</v>
      </c>
      <c r="H6" s="23"/>
    </row>
  </sheetData>
  <mergeCells count="2">
    <mergeCell ref="A1:H1"/>
    <mergeCell ref="A6:D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1974-E3B1-4D14-B537-EEBF975793A6}">
  <dimension ref="A1:H5"/>
  <sheetViews>
    <sheetView workbookViewId="0">
      <selection sqref="A1:H1"/>
    </sheetView>
  </sheetViews>
  <sheetFormatPr defaultRowHeight="16.5" x14ac:dyDescent="0.3"/>
  <cols>
    <col min="1" max="1" width="13" customWidth="1"/>
    <col min="3" max="3" width="16.625" customWidth="1"/>
    <col min="4" max="4" width="17.125" customWidth="1"/>
    <col min="5" max="5" width="58.625" customWidth="1"/>
    <col min="6" max="7" width="12.625" bestFit="1" customWidth="1"/>
    <col min="8" max="8" width="9.25" bestFit="1" customWidth="1"/>
  </cols>
  <sheetData>
    <row r="1" spans="1:8" s="1" customFormat="1" ht="30" customHeight="1" thickBot="1" x14ac:dyDescent="0.35">
      <c r="A1" s="27" t="s">
        <v>105</v>
      </c>
      <c r="B1" s="27"/>
      <c r="C1" s="27"/>
      <c r="D1" s="27"/>
      <c r="E1" s="27"/>
      <c r="F1" s="27"/>
      <c r="G1" s="27"/>
      <c r="H1" s="27"/>
    </row>
    <row r="2" spans="1:8" s="2" customFormat="1" x14ac:dyDescent="0.3">
      <c r="A2" s="17" t="s">
        <v>45</v>
      </c>
      <c r="B2" s="18" t="s">
        <v>31</v>
      </c>
      <c r="C2" s="18" t="s">
        <v>37</v>
      </c>
      <c r="D2" s="18" t="s">
        <v>38</v>
      </c>
      <c r="E2" s="18" t="s">
        <v>0</v>
      </c>
      <c r="F2" s="19" t="s">
        <v>32</v>
      </c>
      <c r="G2" s="18" t="s">
        <v>44</v>
      </c>
      <c r="H2" s="20" t="s">
        <v>39</v>
      </c>
    </row>
    <row r="3" spans="1:8" s="2" customFormat="1" x14ac:dyDescent="0.3">
      <c r="A3" s="10" t="s">
        <v>35</v>
      </c>
      <c r="B3" s="3" t="s">
        <v>34</v>
      </c>
      <c r="C3" s="3" t="s">
        <v>47</v>
      </c>
      <c r="D3" s="3" t="s">
        <v>48</v>
      </c>
      <c r="E3" s="4" t="s">
        <v>4</v>
      </c>
      <c r="F3" s="5">
        <v>24</v>
      </c>
      <c r="G3" s="6">
        <v>480000</v>
      </c>
      <c r="H3" s="11" t="s">
        <v>40</v>
      </c>
    </row>
    <row r="4" spans="1:8" s="2" customFormat="1" x14ac:dyDescent="0.3">
      <c r="A4" s="10" t="s">
        <v>35</v>
      </c>
      <c r="B4" s="3" t="s">
        <v>34</v>
      </c>
      <c r="C4" s="3" t="s">
        <v>49</v>
      </c>
      <c r="D4" s="3" t="s">
        <v>42</v>
      </c>
      <c r="E4" s="4" t="s">
        <v>5</v>
      </c>
      <c r="F4" s="5">
        <v>20</v>
      </c>
      <c r="G4" s="6">
        <v>240000</v>
      </c>
      <c r="H4" s="11" t="s">
        <v>40</v>
      </c>
    </row>
    <row r="5" spans="1:8" ht="17.25" thickBot="1" x14ac:dyDescent="0.35">
      <c r="A5" s="24" t="s">
        <v>103</v>
      </c>
      <c r="B5" s="25"/>
      <c r="C5" s="25"/>
      <c r="D5" s="25"/>
      <c r="E5" s="21"/>
      <c r="F5" s="21"/>
      <c r="G5" s="22">
        <f>SUM(G3:G4)</f>
        <v>720000</v>
      </c>
      <c r="H5" s="23"/>
    </row>
  </sheetData>
  <mergeCells count="2">
    <mergeCell ref="A1:H1"/>
    <mergeCell ref="A5:D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94404-74CC-494E-A3CE-F30D127DCD9E}">
  <dimension ref="A1:I5"/>
  <sheetViews>
    <sheetView workbookViewId="0">
      <selection sqref="A1:H1"/>
    </sheetView>
  </sheetViews>
  <sheetFormatPr defaultRowHeight="16.5" x14ac:dyDescent="0.3"/>
  <cols>
    <col min="1" max="1" width="13" customWidth="1"/>
    <col min="3" max="3" width="16.625" customWidth="1"/>
    <col min="4" max="4" width="17.125" customWidth="1"/>
    <col min="5" max="5" width="58.625" customWidth="1"/>
    <col min="6" max="7" width="12.625" bestFit="1" customWidth="1"/>
    <col min="8" max="8" width="9.25" bestFit="1" customWidth="1"/>
  </cols>
  <sheetData>
    <row r="1" spans="1:9" s="28" customFormat="1" ht="30" customHeight="1" thickBot="1" x14ac:dyDescent="0.35">
      <c r="A1" s="27" t="s">
        <v>110</v>
      </c>
      <c r="B1" s="27"/>
      <c r="C1" s="27"/>
      <c r="D1" s="27"/>
      <c r="E1" s="27"/>
      <c r="F1" s="27"/>
      <c r="G1" s="27"/>
      <c r="H1" s="27"/>
    </row>
    <row r="2" spans="1:9" s="2" customFormat="1" x14ac:dyDescent="0.3">
      <c r="A2" s="17" t="s">
        <v>45</v>
      </c>
      <c r="B2" s="18" t="s">
        <v>31</v>
      </c>
      <c r="C2" s="18" t="s">
        <v>37</v>
      </c>
      <c r="D2" s="18" t="s">
        <v>38</v>
      </c>
      <c r="E2" s="18" t="s">
        <v>0</v>
      </c>
      <c r="F2" s="19" t="s">
        <v>32</v>
      </c>
      <c r="G2" s="18" t="s">
        <v>44</v>
      </c>
      <c r="H2" s="20" t="s">
        <v>39</v>
      </c>
    </row>
    <row r="3" spans="1:9" s="16" customFormat="1" x14ac:dyDescent="0.3">
      <c r="A3" s="12" t="s">
        <v>35</v>
      </c>
      <c r="B3" s="7" t="s">
        <v>34</v>
      </c>
      <c r="C3" s="7" t="s">
        <v>52</v>
      </c>
      <c r="D3" s="7" t="s">
        <v>102</v>
      </c>
      <c r="E3" s="8" t="s">
        <v>6</v>
      </c>
      <c r="F3" s="13">
        <v>6</v>
      </c>
      <c r="G3" s="9">
        <v>60000</v>
      </c>
      <c r="H3" s="14" t="s">
        <v>40</v>
      </c>
      <c r="I3" s="15"/>
    </row>
    <row r="4" spans="1:9" s="16" customFormat="1" x14ac:dyDescent="0.3">
      <c r="A4" s="12" t="s">
        <v>35</v>
      </c>
      <c r="B4" s="7" t="s">
        <v>34</v>
      </c>
      <c r="C4" s="7" t="s">
        <v>54</v>
      </c>
      <c r="D4" s="7" t="s">
        <v>55</v>
      </c>
      <c r="E4" s="8" t="s">
        <v>7</v>
      </c>
      <c r="F4" s="13">
        <v>17</v>
      </c>
      <c r="G4" s="9">
        <v>92000</v>
      </c>
      <c r="H4" s="14" t="s">
        <v>40</v>
      </c>
    </row>
    <row r="5" spans="1:9" ht="17.25" thickBot="1" x14ac:dyDescent="0.35">
      <c r="A5" s="24" t="s">
        <v>103</v>
      </c>
      <c r="B5" s="25"/>
      <c r="C5" s="25"/>
      <c r="D5" s="25"/>
      <c r="E5" s="21"/>
      <c r="F5" s="21"/>
      <c r="G5" s="22">
        <f>SUM(G3:G4)</f>
        <v>152000</v>
      </c>
      <c r="H5" s="23"/>
    </row>
  </sheetData>
  <mergeCells count="2">
    <mergeCell ref="A1:H1"/>
    <mergeCell ref="A5:D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C8C5-9548-451B-AA53-95AE5EEFED9A}">
  <dimension ref="A1:H6"/>
  <sheetViews>
    <sheetView workbookViewId="0">
      <selection sqref="A1:H1"/>
    </sheetView>
  </sheetViews>
  <sheetFormatPr defaultRowHeight="16.5" x14ac:dyDescent="0.3"/>
  <cols>
    <col min="1" max="1" width="13" customWidth="1"/>
    <col min="3" max="3" width="16.625" customWidth="1"/>
    <col min="4" max="4" width="17.125" customWidth="1"/>
    <col min="5" max="5" width="58.625" customWidth="1"/>
    <col min="6" max="7" width="12.625" bestFit="1" customWidth="1"/>
    <col min="8" max="8" width="9.25" bestFit="1" customWidth="1"/>
  </cols>
  <sheetData>
    <row r="1" spans="1:8" s="1" customFormat="1" ht="30" customHeight="1" thickBot="1" x14ac:dyDescent="0.35">
      <c r="A1" s="27" t="s">
        <v>109</v>
      </c>
      <c r="B1" s="27"/>
      <c r="C1" s="27"/>
      <c r="D1" s="27"/>
      <c r="E1" s="27"/>
      <c r="F1" s="27"/>
      <c r="G1" s="27"/>
      <c r="H1" s="27"/>
    </row>
    <row r="2" spans="1:8" s="2" customFormat="1" x14ac:dyDescent="0.3">
      <c r="A2" s="17" t="s">
        <v>45</v>
      </c>
      <c r="B2" s="18" t="s">
        <v>31</v>
      </c>
      <c r="C2" s="18" t="s">
        <v>37</v>
      </c>
      <c r="D2" s="18" t="s">
        <v>38</v>
      </c>
      <c r="E2" s="18" t="s">
        <v>0</v>
      </c>
      <c r="F2" s="19" t="s">
        <v>32</v>
      </c>
      <c r="G2" s="18" t="s">
        <v>44</v>
      </c>
      <c r="H2" s="20" t="s">
        <v>39</v>
      </c>
    </row>
    <row r="3" spans="1:8" s="16" customFormat="1" x14ac:dyDescent="0.3">
      <c r="A3" s="12" t="s">
        <v>35</v>
      </c>
      <c r="B3" s="7" t="s">
        <v>34</v>
      </c>
      <c r="C3" s="7" t="s">
        <v>56</v>
      </c>
      <c r="D3" s="7" t="s">
        <v>57</v>
      </c>
      <c r="E3" s="8" t="s">
        <v>8</v>
      </c>
      <c r="F3" s="13">
        <v>2</v>
      </c>
      <c r="G3" s="9">
        <v>36000</v>
      </c>
      <c r="H3" s="14" t="s">
        <v>40</v>
      </c>
    </row>
    <row r="4" spans="1:8" s="16" customFormat="1" x14ac:dyDescent="0.3">
      <c r="A4" s="12" t="s">
        <v>35</v>
      </c>
      <c r="B4" s="7" t="s">
        <v>34</v>
      </c>
      <c r="C4" s="7" t="s">
        <v>58</v>
      </c>
      <c r="D4" s="7" t="s">
        <v>59</v>
      </c>
      <c r="E4" s="8" t="s">
        <v>9</v>
      </c>
      <c r="F4" s="13">
        <v>12</v>
      </c>
      <c r="G4" s="9">
        <v>471000</v>
      </c>
      <c r="H4" s="14" t="s">
        <v>40</v>
      </c>
    </row>
    <row r="5" spans="1:8" s="16" customFormat="1" x14ac:dyDescent="0.3">
      <c r="A5" s="12" t="s">
        <v>35</v>
      </c>
      <c r="B5" s="7" t="s">
        <v>34</v>
      </c>
      <c r="C5" s="7" t="s">
        <v>98</v>
      </c>
      <c r="D5" s="7" t="s">
        <v>97</v>
      </c>
      <c r="E5" s="8" t="s">
        <v>10</v>
      </c>
      <c r="F5" s="13">
        <v>25</v>
      </c>
      <c r="G5" s="9">
        <v>1250000</v>
      </c>
      <c r="H5" s="14" t="s">
        <v>40</v>
      </c>
    </row>
    <row r="6" spans="1:8" ht="17.25" thickBot="1" x14ac:dyDescent="0.35">
      <c r="A6" s="24" t="s">
        <v>103</v>
      </c>
      <c r="B6" s="25"/>
      <c r="C6" s="25"/>
      <c r="D6" s="25"/>
      <c r="E6" s="21"/>
      <c r="F6" s="21"/>
      <c r="G6" s="22">
        <f>SUM(G3:G5)</f>
        <v>1757000</v>
      </c>
      <c r="H6" s="23"/>
    </row>
  </sheetData>
  <mergeCells count="2">
    <mergeCell ref="A1:H1"/>
    <mergeCell ref="A6:D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12B0-96B0-4FB7-926F-7B86CF5223DE}">
  <dimension ref="A1:H8"/>
  <sheetViews>
    <sheetView workbookViewId="0">
      <selection sqref="A1:XFD1"/>
    </sheetView>
  </sheetViews>
  <sheetFormatPr defaultRowHeight="16.5" x14ac:dyDescent="0.3"/>
  <cols>
    <col min="1" max="1" width="13" customWidth="1"/>
    <col min="3" max="3" width="16.625" customWidth="1"/>
    <col min="4" max="4" width="17.125" customWidth="1"/>
    <col min="5" max="5" width="58.625" customWidth="1"/>
    <col min="6" max="7" width="12.625" bestFit="1" customWidth="1"/>
    <col min="8" max="8" width="9.25" bestFit="1" customWidth="1"/>
  </cols>
  <sheetData>
    <row r="1" spans="1:8" s="1" customFormat="1" ht="30" customHeight="1" thickBot="1" x14ac:dyDescent="0.35">
      <c r="A1" s="27" t="s">
        <v>108</v>
      </c>
      <c r="B1" s="27"/>
      <c r="C1" s="27"/>
      <c r="D1" s="27"/>
      <c r="E1" s="27"/>
      <c r="F1" s="27"/>
      <c r="G1" s="27"/>
      <c r="H1" s="27"/>
    </row>
    <row r="2" spans="1:8" s="2" customFormat="1" x14ac:dyDescent="0.3">
      <c r="A2" s="17" t="s">
        <v>45</v>
      </c>
      <c r="B2" s="18" t="s">
        <v>31</v>
      </c>
      <c r="C2" s="18" t="s">
        <v>37</v>
      </c>
      <c r="D2" s="18" t="s">
        <v>38</v>
      </c>
      <c r="E2" s="18" t="s">
        <v>0</v>
      </c>
      <c r="F2" s="19" t="s">
        <v>32</v>
      </c>
      <c r="G2" s="18" t="s">
        <v>44</v>
      </c>
      <c r="H2" s="20" t="s">
        <v>39</v>
      </c>
    </row>
    <row r="3" spans="1:8" s="2" customFormat="1" x14ac:dyDescent="0.3">
      <c r="A3" s="10" t="s">
        <v>35</v>
      </c>
      <c r="B3" s="3" t="s">
        <v>34</v>
      </c>
      <c r="C3" s="3" t="s">
        <v>63</v>
      </c>
      <c r="D3" s="3" t="s">
        <v>64</v>
      </c>
      <c r="E3" s="4" t="s">
        <v>1</v>
      </c>
      <c r="F3" s="5">
        <v>13</v>
      </c>
      <c r="G3" s="6">
        <v>312000</v>
      </c>
      <c r="H3" s="11" t="s">
        <v>40</v>
      </c>
    </row>
    <row r="4" spans="1:8" s="2" customFormat="1" x14ac:dyDescent="0.3">
      <c r="A4" s="10" t="s">
        <v>60</v>
      </c>
      <c r="B4" s="3" t="s">
        <v>61</v>
      </c>
      <c r="C4" s="3" t="s">
        <v>65</v>
      </c>
      <c r="D4" s="3" t="s">
        <v>66</v>
      </c>
      <c r="E4" s="4" t="s">
        <v>11</v>
      </c>
      <c r="F4" s="5">
        <v>10</v>
      </c>
      <c r="G4" s="6">
        <v>129000</v>
      </c>
      <c r="H4" s="11" t="s">
        <v>40</v>
      </c>
    </row>
    <row r="5" spans="1:8" s="2" customFormat="1" x14ac:dyDescent="0.3">
      <c r="A5" s="10" t="s">
        <v>35</v>
      </c>
      <c r="B5" s="3" t="s">
        <v>34</v>
      </c>
      <c r="C5" s="3" t="s">
        <v>67</v>
      </c>
      <c r="D5" s="3" t="s">
        <v>68</v>
      </c>
      <c r="E5" s="4" t="s">
        <v>12</v>
      </c>
      <c r="F5" s="5">
        <v>5</v>
      </c>
      <c r="G5" s="6">
        <v>85000</v>
      </c>
      <c r="H5" s="11" t="s">
        <v>40</v>
      </c>
    </row>
    <row r="6" spans="1:8" s="2" customFormat="1" x14ac:dyDescent="0.3">
      <c r="A6" s="10" t="s">
        <v>99</v>
      </c>
      <c r="B6" s="3" t="s">
        <v>61</v>
      </c>
      <c r="C6" s="3" t="s">
        <v>69</v>
      </c>
      <c r="D6" s="3" t="s">
        <v>70</v>
      </c>
      <c r="E6" s="4" t="s">
        <v>13</v>
      </c>
      <c r="F6" s="5">
        <v>5</v>
      </c>
      <c r="G6" s="6">
        <v>70000</v>
      </c>
      <c r="H6" s="11" t="s">
        <v>40</v>
      </c>
    </row>
    <row r="7" spans="1:8" s="2" customFormat="1" x14ac:dyDescent="0.3">
      <c r="A7" s="10" t="s">
        <v>35</v>
      </c>
      <c r="B7" s="3" t="s">
        <v>34</v>
      </c>
      <c r="C7" s="3" t="s">
        <v>71</v>
      </c>
      <c r="D7" s="3" t="s">
        <v>68</v>
      </c>
      <c r="E7" s="4" t="s">
        <v>14</v>
      </c>
      <c r="F7" s="5">
        <v>3</v>
      </c>
      <c r="G7" s="6">
        <v>54000</v>
      </c>
      <c r="H7" s="11" t="s">
        <v>40</v>
      </c>
    </row>
    <row r="8" spans="1:8" ht="17.25" thickBot="1" x14ac:dyDescent="0.35">
      <c r="A8" s="24" t="s">
        <v>103</v>
      </c>
      <c r="B8" s="25"/>
      <c r="C8" s="25"/>
      <c r="D8" s="25"/>
      <c r="E8" s="21"/>
      <c r="F8" s="21"/>
      <c r="G8" s="22">
        <f>SUM(G3:G7)</f>
        <v>650000</v>
      </c>
      <c r="H8" s="23"/>
    </row>
  </sheetData>
  <mergeCells count="2">
    <mergeCell ref="A1:H1"/>
    <mergeCell ref="A8:D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9EAE-CAC5-43C1-9A2A-B1495A8C4ED0}">
  <dimension ref="A1:H10"/>
  <sheetViews>
    <sheetView workbookViewId="0">
      <selection sqref="A1:H1"/>
    </sheetView>
  </sheetViews>
  <sheetFormatPr defaultRowHeight="16.5" x14ac:dyDescent="0.3"/>
  <cols>
    <col min="1" max="1" width="13" customWidth="1"/>
    <col min="3" max="3" width="16.625" customWidth="1"/>
    <col min="4" max="4" width="17.125" customWidth="1"/>
    <col min="5" max="5" width="58.625" customWidth="1"/>
    <col min="6" max="7" width="12.625" bestFit="1" customWidth="1"/>
    <col min="8" max="8" width="9.25" bestFit="1" customWidth="1"/>
  </cols>
  <sheetData>
    <row r="1" spans="1:8" s="1" customFormat="1" ht="30" customHeight="1" thickBot="1" x14ac:dyDescent="0.35">
      <c r="A1" s="27" t="s">
        <v>107</v>
      </c>
      <c r="B1" s="27"/>
      <c r="C1" s="27"/>
      <c r="D1" s="27"/>
      <c r="E1" s="27"/>
      <c r="F1" s="27"/>
      <c r="G1" s="27"/>
      <c r="H1" s="27"/>
    </row>
    <row r="2" spans="1:8" s="2" customFormat="1" x14ac:dyDescent="0.3">
      <c r="A2" s="17" t="s">
        <v>45</v>
      </c>
      <c r="B2" s="18" t="s">
        <v>31</v>
      </c>
      <c r="C2" s="18" t="s">
        <v>37</v>
      </c>
      <c r="D2" s="18" t="s">
        <v>38</v>
      </c>
      <c r="E2" s="18" t="s">
        <v>0</v>
      </c>
      <c r="F2" s="19" t="s">
        <v>32</v>
      </c>
      <c r="G2" s="18" t="s">
        <v>44</v>
      </c>
      <c r="H2" s="20" t="s">
        <v>39</v>
      </c>
    </row>
    <row r="3" spans="1:8" s="2" customFormat="1" x14ac:dyDescent="0.3">
      <c r="A3" s="10" t="s">
        <v>99</v>
      </c>
      <c r="B3" s="3" t="s">
        <v>61</v>
      </c>
      <c r="C3" s="3" t="s">
        <v>72</v>
      </c>
      <c r="D3" s="3" t="s">
        <v>53</v>
      </c>
      <c r="E3" s="4" t="s">
        <v>15</v>
      </c>
      <c r="F3" s="5">
        <v>3</v>
      </c>
      <c r="G3" s="6">
        <v>46000</v>
      </c>
      <c r="H3" s="11" t="s">
        <v>40</v>
      </c>
    </row>
    <row r="4" spans="1:8" s="2" customFormat="1" x14ac:dyDescent="0.3">
      <c r="A4" s="10" t="s">
        <v>35</v>
      </c>
      <c r="B4" s="3" t="s">
        <v>34</v>
      </c>
      <c r="C4" s="3" t="s">
        <v>73</v>
      </c>
      <c r="D4" s="3" t="s">
        <v>74</v>
      </c>
      <c r="E4" s="4" t="s">
        <v>16</v>
      </c>
      <c r="F4" s="5">
        <v>8</v>
      </c>
      <c r="G4" s="6">
        <v>80000</v>
      </c>
      <c r="H4" s="11" t="s">
        <v>40</v>
      </c>
    </row>
    <row r="5" spans="1:8" s="2" customFormat="1" x14ac:dyDescent="0.3">
      <c r="A5" s="10" t="s">
        <v>35</v>
      </c>
      <c r="B5" s="3" t="s">
        <v>34</v>
      </c>
      <c r="C5" s="3" t="s">
        <v>75</v>
      </c>
      <c r="D5" s="3" t="s">
        <v>64</v>
      </c>
      <c r="E5" s="4" t="s">
        <v>17</v>
      </c>
      <c r="F5" s="5">
        <v>5</v>
      </c>
      <c r="G5" s="6">
        <v>150000</v>
      </c>
      <c r="H5" s="11" t="s">
        <v>40</v>
      </c>
    </row>
    <row r="6" spans="1:8" s="2" customFormat="1" x14ac:dyDescent="0.3">
      <c r="A6" s="10" t="s">
        <v>35</v>
      </c>
      <c r="B6" s="3" t="s">
        <v>34</v>
      </c>
      <c r="C6" s="3" t="s">
        <v>77</v>
      </c>
      <c r="D6" s="3" t="s">
        <v>42</v>
      </c>
      <c r="E6" s="4" t="s">
        <v>19</v>
      </c>
      <c r="F6" s="5">
        <v>6</v>
      </c>
      <c r="G6" s="6">
        <v>72000</v>
      </c>
      <c r="H6" s="11" t="s">
        <v>40</v>
      </c>
    </row>
    <row r="7" spans="1:8" s="2" customFormat="1" x14ac:dyDescent="0.3">
      <c r="A7" s="10" t="s">
        <v>35</v>
      </c>
      <c r="B7" s="3" t="s">
        <v>34</v>
      </c>
      <c r="C7" s="3" t="s">
        <v>76</v>
      </c>
      <c r="D7" s="3" t="s">
        <v>64</v>
      </c>
      <c r="E7" s="4" t="s">
        <v>18</v>
      </c>
      <c r="F7" s="5">
        <v>9</v>
      </c>
      <c r="G7" s="6">
        <v>450000</v>
      </c>
      <c r="H7" s="11" t="s">
        <v>40</v>
      </c>
    </row>
    <row r="8" spans="1:8" s="2" customFormat="1" x14ac:dyDescent="0.3">
      <c r="A8" s="10" t="s">
        <v>99</v>
      </c>
      <c r="B8" s="3" t="s">
        <v>61</v>
      </c>
      <c r="C8" s="3" t="s">
        <v>78</v>
      </c>
      <c r="D8" s="3" t="s">
        <v>79</v>
      </c>
      <c r="E8" s="4" t="s">
        <v>20</v>
      </c>
      <c r="F8" s="5">
        <v>8</v>
      </c>
      <c r="G8" s="6">
        <v>287000</v>
      </c>
      <c r="H8" s="11" t="s">
        <v>40</v>
      </c>
    </row>
    <row r="9" spans="1:8" s="2" customFormat="1" x14ac:dyDescent="0.3">
      <c r="A9" s="10" t="s">
        <v>99</v>
      </c>
      <c r="B9" s="3" t="s">
        <v>61</v>
      </c>
      <c r="C9" s="3" t="s">
        <v>80</v>
      </c>
      <c r="D9" s="3" t="s">
        <v>64</v>
      </c>
      <c r="E9" s="4" t="s">
        <v>21</v>
      </c>
      <c r="F9" s="5">
        <v>6</v>
      </c>
      <c r="G9" s="6">
        <v>300000</v>
      </c>
      <c r="H9" s="11" t="s">
        <v>40</v>
      </c>
    </row>
    <row r="10" spans="1:8" ht="17.25" thickBot="1" x14ac:dyDescent="0.35">
      <c r="A10" s="24" t="s">
        <v>103</v>
      </c>
      <c r="B10" s="25"/>
      <c r="C10" s="25"/>
      <c r="D10" s="25"/>
      <c r="E10" s="21"/>
      <c r="F10" s="21"/>
      <c r="G10" s="22">
        <f>SUM(G3:G9)</f>
        <v>1385000</v>
      </c>
      <c r="H10" s="23"/>
    </row>
  </sheetData>
  <mergeCells count="2">
    <mergeCell ref="A1:H1"/>
    <mergeCell ref="A10:D10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4C74-E5BD-4F4B-A15D-C4D25998ADCB}">
  <dimension ref="A1:H15"/>
  <sheetViews>
    <sheetView workbookViewId="0">
      <selection sqref="A1:H1"/>
    </sheetView>
  </sheetViews>
  <sheetFormatPr defaultRowHeight="16.5" x14ac:dyDescent="0.3"/>
  <cols>
    <col min="1" max="1" width="13" customWidth="1"/>
    <col min="3" max="3" width="16.625" bestFit="1" customWidth="1"/>
    <col min="4" max="4" width="17.125" customWidth="1"/>
    <col min="5" max="5" width="58.625" customWidth="1"/>
    <col min="6" max="7" width="12.625" bestFit="1" customWidth="1"/>
    <col min="8" max="8" width="9.25" bestFit="1" customWidth="1"/>
  </cols>
  <sheetData>
    <row r="1" spans="1:8" s="1" customFormat="1" ht="30" customHeight="1" thickBot="1" x14ac:dyDescent="0.35">
      <c r="A1" s="27" t="s">
        <v>106</v>
      </c>
      <c r="B1" s="27"/>
      <c r="C1" s="27"/>
      <c r="D1" s="27"/>
      <c r="E1" s="27"/>
      <c r="F1" s="27"/>
      <c r="G1" s="27"/>
      <c r="H1" s="27"/>
    </row>
    <row r="2" spans="1:8" s="2" customFormat="1" x14ac:dyDescent="0.3">
      <c r="A2" s="17" t="s">
        <v>45</v>
      </c>
      <c r="B2" s="18" t="s">
        <v>31</v>
      </c>
      <c r="C2" s="18" t="s">
        <v>37</v>
      </c>
      <c r="D2" s="18" t="s">
        <v>38</v>
      </c>
      <c r="E2" s="18" t="s">
        <v>0</v>
      </c>
      <c r="F2" s="19" t="s">
        <v>32</v>
      </c>
      <c r="G2" s="18" t="s">
        <v>44</v>
      </c>
      <c r="H2" s="20" t="s">
        <v>39</v>
      </c>
    </row>
    <row r="3" spans="1:8" s="2" customFormat="1" x14ac:dyDescent="0.3">
      <c r="A3" s="10" t="s">
        <v>35</v>
      </c>
      <c r="B3" s="3" t="s">
        <v>34</v>
      </c>
      <c r="C3" s="3" t="s">
        <v>81</v>
      </c>
      <c r="D3" s="3" t="s">
        <v>64</v>
      </c>
      <c r="E3" s="4" t="s">
        <v>22</v>
      </c>
      <c r="F3" s="5">
        <v>6</v>
      </c>
      <c r="G3" s="6">
        <v>258000</v>
      </c>
      <c r="H3" s="11" t="s">
        <v>40</v>
      </c>
    </row>
    <row r="4" spans="1:8" s="2" customFormat="1" x14ac:dyDescent="0.3">
      <c r="A4" s="10" t="s">
        <v>35</v>
      </c>
      <c r="B4" s="3" t="s">
        <v>34</v>
      </c>
      <c r="C4" s="3" t="s">
        <v>82</v>
      </c>
      <c r="D4" s="3" t="s">
        <v>83</v>
      </c>
      <c r="E4" s="4" t="s">
        <v>23</v>
      </c>
      <c r="F4" s="5">
        <v>20</v>
      </c>
      <c r="G4" s="6">
        <v>229000</v>
      </c>
      <c r="H4" s="11" t="s">
        <v>40</v>
      </c>
    </row>
    <row r="5" spans="1:8" s="2" customFormat="1" x14ac:dyDescent="0.3">
      <c r="A5" s="10" t="s">
        <v>35</v>
      </c>
      <c r="B5" s="3" t="s">
        <v>34</v>
      </c>
      <c r="C5" s="3" t="s">
        <v>84</v>
      </c>
      <c r="D5" s="3" t="s">
        <v>85</v>
      </c>
      <c r="E5" s="4" t="s">
        <v>24</v>
      </c>
      <c r="F5" s="5">
        <v>4</v>
      </c>
      <c r="G5" s="6">
        <v>54200</v>
      </c>
      <c r="H5" s="11" t="s">
        <v>40</v>
      </c>
    </row>
    <row r="6" spans="1:8" s="2" customFormat="1" x14ac:dyDescent="0.3">
      <c r="A6" s="10" t="s">
        <v>99</v>
      </c>
      <c r="B6" s="3" t="s">
        <v>61</v>
      </c>
      <c r="C6" s="3" t="s">
        <v>86</v>
      </c>
      <c r="D6" s="3" t="s">
        <v>87</v>
      </c>
      <c r="E6" s="4" t="s">
        <v>25</v>
      </c>
      <c r="F6" s="5">
        <v>9</v>
      </c>
      <c r="G6" s="6">
        <v>405000</v>
      </c>
      <c r="H6" s="11" t="s">
        <v>40</v>
      </c>
    </row>
    <row r="7" spans="1:8" s="2" customFormat="1" x14ac:dyDescent="0.3">
      <c r="A7" s="10" t="s">
        <v>51</v>
      </c>
      <c r="B7" s="3" t="s">
        <v>50</v>
      </c>
      <c r="C7" s="3" t="s">
        <v>88</v>
      </c>
      <c r="D7" s="3" t="s">
        <v>90</v>
      </c>
      <c r="E7" s="4" t="s">
        <v>26</v>
      </c>
      <c r="F7" s="5">
        <v>4</v>
      </c>
      <c r="G7" s="6">
        <v>140000</v>
      </c>
      <c r="H7" s="11" t="s">
        <v>40</v>
      </c>
    </row>
    <row r="8" spans="1:8" s="2" customFormat="1" x14ac:dyDescent="0.3">
      <c r="A8" s="10" t="s">
        <v>99</v>
      </c>
      <c r="B8" s="3" t="s">
        <v>61</v>
      </c>
      <c r="C8" s="3" t="s">
        <v>89</v>
      </c>
      <c r="D8" s="3" t="s">
        <v>91</v>
      </c>
      <c r="E8" s="4" t="s">
        <v>27</v>
      </c>
      <c r="F8" s="5">
        <v>8</v>
      </c>
      <c r="G8" s="6">
        <v>175800</v>
      </c>
      <c r="H8" s="11" t="s">
        <v>40</v>
      </c>
    </row>
    <row r="9" spans="1:8" s="2" customFormat="1" x14ac:dyDescent="0.3">
      <c r="A9" s="10" t="s">
        <v>35</v>
      </c>
      <c r="B9" s="3" t="s">
        <v>34</v>
      </c>
      <c r="C9" s="3" t="s">
        <v>92</v>
      </c>
      <c r="D9" s="3" t="s">
        <v>42</v>
      </c>
      <c r="E9" s="4" t="s">
        <v>28</v>
      </c>
      <c r="F9" s="5">
        <v>12</v>
      </c>
      <c r="G9" s="6">
        <v>480000</v>
      </c>
      <c r="H9" s="11" t="s">
        <v>40</v>
      </c>
    </row>
    <row r="10" spans="1:8" s="2" customFormat="1" x14ac:dyDescent="0.3">
      <c r="A10" s="10" t="s">
        <v>99</v>
      </c>
      <c r="B10" s="3" t="s">
        <v>61</v>
      </c>
      <c r="C10" s="3" t="s">
        <v>93</v>
      </c>
      <c r="D10" s="3" t="s">
        <v>94</v>
      </c>
      <c r="E10" s="4" t="s">
        <v>29</v>
      </c>
      <c r="F10" s="5">
        <v>15</v>
      </c>
      <c r="G10" s="6">
        <v>450000</v>
      </c>
      <c r="H10" s="11" t="s">
        <v>40</v>
      </c>
    </row>
    <row r="11" spans="1:8" s="2" customFormat="1" x14ac:dyDescent="0.3">
      <c r="A11" s="10" t="s">
        <v>35</v>
      </c>
      <c r="B11" s="3" t="s">
        <v>34</v>
      </c>
      <c r="C11" s="3" t="s">
        <v>111</v>
      </c>
      <c r="D11" s="3" t="s">
        <v>53</v>
      </c>
      <c r="E11" s="4" t="s">
        <v>30</v>
      </c>
      <c r="F11" s="5">
        <v>15</v>
      </c>
      <c r="G11" s="6">
        <v>450000</v>
      </c>
      <c r="H11" s="11" t="s">
        <v>40</v>
      </c>
    </row>
    <row r="12" spans="1:8" s="2" customFormat="1" x14ac:dyDescent="0.3">
      <c r="A12" s="10" t="s">
        <v>99</v>
      </c>
      <c r="B12" s="3" t="s">
        <v>61</v>
      </c>
      <c r="C12" s="3" t="s">
        <v>95</v>
      </c>
      <c r="D12" s="3" t="s">
        <v>42</v>
      </c>
      <c r="E12" s="4" t="s">
        <v>112</v>
      </c>
      <c r="F12" s="5">
        <v>4</v>
      </c>
      <c r="G12" s="6">
        <v>48000</v>
      </c>
      <c r="H12" s="11" t="s">
        <v>40</v>
      </c>
    </row>
    <row r="13" spans="1:8" s="2" customFormat="1" x14ac:dyDescent="0.3">
      <c r="A13" s="10" t="s">
        <v>35</v>
      </c>
      <c r="B13" s="3" t="s">
        <v>34</v>
      </c>
      <c r="C13" s="3" t="s">
        <v>96</v>
      </c>
      <c r="D13" s="3" t="s">
        <v>94</v>
      </c>
      <c r="E13" s="4" t="s">
        <v>43</v>
      </c>
      <c r="F13" s="5">
        <v>15</v>
      </c>
      <c r="G13" s="6">
        <v>450000</v>
      </c>
      <c r="H13" s="11" t="s">
        <v>40</v>
      </c>
    </row>
    <row r="14" spans="1:8" s="2" customFormat="1" x14ac:dyDescent="0.3">
      <c r="A14" s="10" t="s">
        <v>35</v>
      </c>
      <c r="B14" s="3" t="s">
        <v>34</v>
      </c>
      <c r="C14" s="3" t="s">
        <v>101</v>
      </c>
      <c r="D14" s="3" t="s">
        <v>62</v>
      </c>
      <c r="E14" s="4" t="s">
        <v>100</v>
      </c>
      <c r="F14" s="5">
        <v>15</v>
      </c>
      <c r="G14" s="6">
        <v>480000</v>
      </c>
      <c r="H14" s="11" t="s">
        <v>40</v>
      </c>
    </row>
    <row r="15" spans="1:8" ht="17.25" thickBot="1" x14ac:dyDescent="0.35">
      <c r="A15" s="24" t="s">
        <v>103</v>
      </c>
      <c r="B15" s="25"/>
      <c r="C15" s="25"/>
      <c r="D15" s="26"/>
      <c r="E15" s="21"/>
      <c r="F15" s="21"/>
      <c r="G15" s="22">
        <f>SUM(G3:G14)</f>
        <v>3620000</v>
      </c>
      <c r="H15" s="23"/>
    </row>
  </sheetData>
  <mergeCells count="2">
    <mergeCell ref="A1:H1"/>
    <mergeCell ref="A15:D1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6월</vt:lpstr>
      <vt:lpstr>7월</vt:lpstr>
      <vt:lpstr>8월</vt:lpstr>
      <vt:lpstr>9월</vt:lpstr>
      <vt:lpstr>10월</vt:lpstr>
      <vt:lpstr>11월</vt:lpstr>
      <vt:lpstr>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정원 문</cp:lastModifiedBy>
  <dcterms:created xsi:type="dcterms:W3CDTF">2024-12-30T02:37:25Z</dcterms:created>
  <dcterms:modified xsi:type="dcterms:W3CDTF">2025-01-03T06:37:22Z</dcterms:modified>
</cp:coreProperties>
</file>